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崔振祥" sheetId="2" r:id="rId2"/>
    <sheet name="王顺平" sheetId="3" r:id="rId3"/>
    <sheet name="吴静" sheetId="4" r:id="rId4"/>
    <sheet name="杨秋会" sheetId="5" r:id="rId5"/>
    <sheet name="张涛" sheetId="6" r:id="rId6"/>
    <sheet name="韩伟" sheetId="7" r:id="rId7"/>
    <sheet name="任宗英" sheetId="8" r:id="rId8"/>
    <sheet name="；李传英" sheetId="9" r:id="rId9"/>
    <sheet name="冷亚娟" sheetId="10" r:id="rId10"/>
    <sheet name="孟献萍" sheetId="11" r:id="rId11"/>
    <sheet name="田文生" sheetId="12" r:id="rId12"/>
    <sheet name="王大军" sheetId="13" r:id="rId13"/>
    <sheet name="和根群" sheetId="14" r:id="rId14"/>
    <sheet name="马玉霞" sheetId="15" r:id="rId15"/>
    <sheet name="李雅琪" sheetId="16" r:id="rId16"/>
    <sheet name="郑永" sheetId="17" r:id="rId17"/>
    <sheet name="周平" sheetId="18" r:id="rId18"/>
    <sheet name="裴玉洁" sheetId="19" r:id="rId19"/>
    <sheet name="孔翠鑫" sheetId="20" r:id="rId20"/>
  </sheets>
  <definedNames>
    <definedName name="_xlnm._FilterDatabase" localSheetId="0" hidden="1">Sheet1!$A$1:$K$19</definedName>
  </definedNames>
  <calcPr calcId="144525"/>
</workbook>
</file>

<file path=xl/sharedStrings.xml><?xml version="1.0" encoding="utf-8"?>
<sst xmlns="http://schemas.openxmlformats.org/spreadsheetml/2006/main" count="84" uniqueCount="32">
  <si>
    <t>红旗区人民法院诉前调解中心2024年第一季度绩效排名</t>
  </si>
  <si>
    <t>序号</t>
  </si>
  <si>
    <t>姓名</t>
  </si>
  <si>
    <t>收案</t>
  </si>
  <si>
    <t>结案</t>
  </si>
  <si>
    <t>音视频</t>
  </si>
  <si>
    <t>案例</t>
  </si>
  <si>
    <t>诉前鉴定数</t>
  </si>
  <si>
    <t>诉中</t>
  </si>
  <si>
    <t>调解成功案件数</t>
  </si>
  <si>
    <t>排名</t>
  </si>
  <si>
    <t>调解成功率</t>
  </si>
  <si>
    <t>吴  静</t>
  </si>
  <si>
    <t>杨秋会</t>
  </si>
  <si>
    <t>张 涛</t>
  </si>
  <si>
    <t xml:space="preserve">                                            </t>
  </si>
  <si>
    <t>韩 伟</t>
  </si>
  <si>
    <t>任宗英</t>
  </si>
  <si>
    <t>李传英</t>
  </si>
  <si>
    <t>冷亚娟</t>
  </si>
  <si>
    <t>孟献萍</t>
  </si>
  <si>
    <t>田文生</t>
  </si>
  <si>
    <t>王大军</t>
  </si>
  <si>
    <t>和根群</t>
  </si>
  <si>
    <t>马玉霞</t>
  </si>
  <si>
    <t>李雅琪</t>
  </si>
  <si>
    <t>郑  永</t>
  </si>
  <si>
    <t>周  平</t>
  </si>
  <si>
    <t>裴玉洁</t>
  </si>
  <si>
    <t xml:space="preserve"> </t>
  </si>
  <si>
    <t xml:space="preserve">  </t>
  </si>
  <si>
    <t>孔翠鑫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</si>
</sst>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zoomScale="110" zoomScaleNormal="110" workbookViewId="0">
      <selection activeCell="J3" sqref="J3"/>
    </sheetView>
  </sheetViews>
  <sheetFormatPr defaultColWidth="9" defaultRowHeight="14.25"/>
  <cols>
    <col min="1" max="1" width="6.75" customWidth="1"/>
    <col min="3" max="3" width="8.375" customWidth="1"/>
    <col min="4" max="4" width="7.75" customWidth="1"/>
    <col min="5" max="5" width="9.7" customWidth="1"/>
    <col min="6" max="6" width="7.2" customWidth="1"/>
    <col min="7" max="7" width="10.2833333333333" customWidth="1"/>
    <col min="8" max="8" width="5.34166666666667" customWidth="1"/>
    <col min="9" max="9" width="15.4333333333333" customWidth="1"/>
    <col min="10" max="10" width="8.625" customWidth="1"/>
    <col min="11" max="11" width="12.95" customWidth="1"/>
  </cols>
  <sheetData>
    <row r="1" ht="24" customHeight="1" spans="2:11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</row>
    <row r="2" ht="23" customHeight="1" spans="1:17">
      <c r="A2" s="2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Q2" s="5"/>
    </row>
    <row r="3" ht="23" customHeight="1" spans="1:17">
      <c r="A3" s="2">
        <v>1</v>
      </c>
      <c r="B3" s="1" t="s">
        <v>12</v>
      </c>
      <c r="C3" s="10">
        <v>93</v>
      </c>
      <c r="D3" s="10">
        <v>107</v>
      </c>
      <c r="E3" s="10">
        <v>36</v>
      </c>
      <c r="F3" s="11">
        <v>2</v>
      </c>
      <c r="G3" s="10"/>
      <c r="H3" s="10"/>
      <c r="I3" s="10">
        <v>35</v>
      </c>
      <c r="J3" s="16">
        <v>5</v>
      </c>
      <c r="K3" s="11">
        <f t="shared" ref="K3:K18" si="0">SUM(I3/C3)*100</f>
        <v>37.6344086021505</v>
      </c>
      <c r="N3" s="5"/>
      <c r="Q3" s="5"/>
    </row>
    <row r="4" ht="23" customHeight="1" spans="1:17">
      <c r="A4" s="2">
        <v>2</v>
      </c>
      <c r="B4" s="1" t="s">
        <v>13</v>
      </c>
      <c r="C4" s="11">
        <v>109</v>
      </c>
      <c r="D4" s="11">
        <v>112</v>
      </c>
      <c r="E4" s="11">
        <v>25</v>
      </c>
      <c r="F4" s="11">
        <v>2</v>
      </c>
      <c r="G4" s="11">
        <v>2</v>
      </c>
      <c r="H4" s="11">
        <v>1</v>
      </c>
      <c r="I4" s="11">
        <v>26</v>
      </c>
      <c r="J4" s="17">
        <v>9</v>
      </c>
      <c r="K4" s="11">
        <f t="shared" si="0"/>
        <v>23.8532110091743</v>
      </c>
      <c r="N4" s="5"/>
      <c r="Q4" s="5"/>
    </row>
    <row r="5" ht="23" customHeight="1" spans="1:17">
      <c r="A5" s="2">
        <v>3</v>
      </c>
      <c r="B5" s="1" t="s">
        <v>14</v>
      </c>
      <c r="C5" s="12">
        <v>138</v>
      </c>
      <c r="D5" s="12">
        <v>119</v>
      </c>
      <c r="E5" s="10">
        <v>14</v>
      </c>
      <c r="F5" s="11">
        <v>2</v>
      </c>
      <c r="G5" s="10">
        <v>26</v>
      </c>
      <c r="H5" s="10"/>
      <c r="I5" s="10">
        <v>60</v>
      </c>
      <c r="J5" s="16">
        <v>1</v>
      </c>
      <c r="K5" s="11">
        <f t="shared" si="0"/>
        <v>43.4782608695652</v>
      </c>
      <c r="M5" t="s">
        <v>15</v>
      </c>
      <c r="N5" s="5"/>
      <c r="Q5" s="5"/>
    </row>
    <row r="6" ht="23" customHeight="1" spans="1:17">
      <c r="A6" s="2">
        <v>4</v>
      </c>
      <c r="B6" s="1" t="s">
        <v>16</v>
      </c>
      <c r="C6" s="10">
        <v>108</v>
      </c>
      <c r="D6" s="10">
        <v>110</v>
      </c>
      <c r="E6" s="10">
        <v>6</v>
      </c>
      <c r="F6" s="11">
        <v>1</v>
      </c>
      <c r="G6" s="10"/>
      <c r="H6" s="10"/>
      <c r="I6" s="10">
        <v>21</v>
      </c>
      <c r="J6" s="16">
        <v>12</v>
      </c>
      <c r="K6" s="11">
        <f t="shared" si="0"/>
        <v>19.4444444444444</v>
      </c>
      <c r="N6" s="5"/>
      <c r="Q6" s="5"/>
    </row>
    <row r="7" ht="23" customHeight="1" spans="1:17">
      <c r="A7" s="2">
        <v>5</v>
      </c>
      <c r="B7" s="1" t="s">
        <v>17</v>
      </c>
      <c r="C7" s="10">
        <v>23</v>
      </c>
      <c r="D7" s="10">
        <v>45</v>
      </c>
      <c r="E7" s="10">
        <v>0</v>
      </c>
      <c r="F7" s="11"/>
      <c r="G7" s="10">
        <v>1</v>
      </c>
      <c r="H7" s="10"/>
      <c r="I7" s="10">
        <v>3</v>
      </c>
      <c r="J7" s="16">
        <v>16</v>
      </c>
      <c r="K7" s="11">
        <f t="shared" si="0"/>
        <v>13.0434782608696</v>
      </c>
      <c r="L7" s="4"/>
      <c r="M7" s="4"/>
      <c r="N7" s="5"/>
      <c r="O7" s="4"/>
      <c r="Q7" s="5"/>
    </row>
    <row r="8" ht="23" customHeight="1" spans="1:17">
      <c r="A8" s="2">
        <v>6</v>
      </c>
      <c r="B8" s="1" t="s">
        <v>18</v>
      </c>
      <c r="C8" s="10">
        <v>80</v>
      </c>
      <c r="D8" s="10">
        <v>105</v>
      </c>
      <c r="E8" s="10">
        <v>0</v>
      </c>
      <c r="F8" s="11"/>
      <c r="G8" s="10"/>
      <c r="H8" s="10"/>
      <c r="I8" s="10">
        <v>14</v>
      </c>
      <c r="J8" s="16">
        <v>13</v>
      </c>
      <c r="K8" s="11">
        <f t="shared" si="0"/>
        <v>17.5</v>
      </c>
      <c r="L8" s="4"/>
      <c r="M8" s="4"/>
      <c r="N8" s="5"/>
      <c r="O8" s="4"/>
      <c r="Q8" s="6"/>
    </row>
    <row r="9" ht="23" customHeight="1" spans="1:17">
      <c r="A9" s="2">
        <v>7</v>
      </c>
      <c r="B9" s="1" t="s">
        <v>19</v>
      </c>
      <c r="C9" s="10">
        <v>97</v>
      </c>
      <c r="D9" s="10">
        <v>91</v>
      </c>
      <c r="E9" s="10">
        <v>28</v>
      </c>
      <c r="F9" s="11">
        <v>2</v>
      </c>
      <c r="G9" s="10"/>
      <c r="H9" s="10"/>
      <c r="I9" s="10">
        <v>41</v>
      </c>
      <c r="J9" s="16">
        <v>4</v>
      </c>
      <c r="K9" s="11">
        <f t="shared" si="0"/>
        <v>42.2680412371134</v>
      </c>
      <c r="L9" s="4"/>
      <c r="M9" s="4" t="s">
        <v>15</v>
      </c>
      <c r="N9" s="5"/>
      <c r="O9" s="4"/>
      <c r="Q9" s="5"/>
    </row>
    <row r="10" ht="23" customHeight="1" spans="1:15">
      <c r="A10" s="2">
        <v>8</v>
      </c>
      <c r="B10" s="1" t="s">
        <v>20</v>
      </c>
      <c r="C10" s="10">
        <v>148</v>
      </c>
      <c r="D10" s="10">
        <v>166</v>
      </c>
      <c r="E10" s="10">
        <v>35</v>
      </c>
      <c r="F10" s="11">
        <v>2</v>
      </c>
      <c r="G10" s="10">
        <v>1</v>
      </c>
      <c r="H10" s="10"/>
      <c r="I10" s="10">
        <v>37</v>
      </c>
      <c r="J10" s="16">
        <v>8</v>
      </c>
      <c r="K10" s="11">
        <f t="shared" si="0"/>
        <v>25</v>
      </c>
      <c r="L10" s="4"/>
      <c r="M10" s="4"/>
      <c r="N10" s="5"/>
      <c r="O10" s="4"/>
    </row>
    <row r="11" ht="23" customHeight="1" spans="1:15">
      <c r="A11" s="2">
        <v>9</v>
      </c>
      <c r="B11" s="1" t="s">
        <v>21</v>
      </c>
      <c r="C11" s="10">
        <v>105</v>
      </c>
      <c r="D11" s="10">
        <v>100</v>
      </c>
      <c r="E11" s="10">
        <v>13</v>
      </c>
      <c r="F11" s="11">
        <v>2</v>
      </c>
      <c r="G11" s="10"/>
      <c r="H11" s="10"/>
      <c r="I11" s="10">
        <v>45</v>
      </c>
      <c r="J11" s="16">
        <v>3</v>
      </c>
      <c r="K11" s="11">
        <f t="shared" si="0"/>
        <v>42.8571428571429</v>
      </c>
      <c r="L11" s="4"/>
      <c r="M11" s="4"/>
      <c r="N11" s="5"/>
      <c r="O11" s="4"/>
    </row>
    <row r="12" ht="23" customHeight="1" spans="1:15">
      <c r="A12" s="2">
        <v>10</v>
      </c>
      <c r="B12" s="1" t="s">
        <v>22</v>
      </c>
      <c r="C12" s="10">
        <v>102</v>
      </c>
      <c r="D12" s="10">
        <v>101</v>
      </c>
      <c r="E12" s="10">
        <v>1</v>
      </c>
      <c r="F12" s="11">
        <v>2</v>
      </c>
      <c r="G12" s="10"/>
      <c r="H12" s="10"/>
      <c r="I12" s="10">
        <v>15</v>
      </c>
      <c r="J12" s="16">
        <v>14</v>
      </c>
      <c r="K12" s="11">
        <f t="shared" si="0"/>
        <v>14.7058823529412</v>
      </c>
      <c r="L12" s="4"/>
      <c r="M12" s="4"/>
      <c r="N12" s="5"/>
      <c r="O12" s="4"/>
    </row>
    <row r="13" ht="23" customHeight="1" spans="1:15">
      <c r="A13" s="2">
        <v>11</v>
      </c>
      <c r="B13" s="1" t="s">
        <v>23</v>
      </c>
      <c r="C13" s="10">
        <v>99</v>
      </c>
      <c r="D13" s="10">
        <v>84</v>
      </c>
      <c r="E13" s="10">
        <v>15</v>
      </c>
      <c r="F13" s="11">
        <v>1</v>
      </c>
      <c r="G13" s="10"/>
      <c r="H13" s="10"/>
      <c r="I13" s="10">
        <v>13</v>
      </c>
      <c r="J13" s="16">
        <v>15</v>
      </c>
      <c r="K13" s="11">
        <f t="shared" si="0"/>
        <v>13.1313131313131</v>
      </c>
      <c r="L13" s="4"/>
      <c r="M13" s="4"/>
      <c r="N13" s="5"/>
      <c r="O13" s="4"/>
    </row>
    <row r="14" ht="23" customHeight="1" spans="1:15">
      <c r="A14" s="2">
        <v>12</v>
      </c>
      <c r="B14" s="1" t="s">
        <v>24</v>
      </c>
      <c r="C14" s="10">
        <v>101</v>
      </c>
      <c r="D14" s="10">
        <v>101</v>
      </c>
      <c r="E14" s="10">
        <v>8</v>
      </c>
      <c r="F14" s="11">
        <v>1</v>
      </c>
      <c r="G14" s="10">
        <v>1</v>
      </c>
      <c r="H14" s="10"/>
      <c r="I14" s="10">
        <v>25</v>
      </c>
      <c r="J14" s="16">
        <v>7</v>
      </c>
      <c r="K14" s="11">
        <f t="shared" si="0"/>
        <v>24.7524752475248</v>
      </c>
      <c r="L14" s="4"/>
      <c r="M14" s="4"/>
      <c r="N14" s="5"/>
      <c r="O14" s="4"/>
    </row>
    <row r="15" ht="23" customHeight="1" spans="1:15">
      <c r="A15" s="2">
        <v>13</v>
      </c>
      <c r="B15" s="1" t="s">
        <v>25</v>
      </c>
      <c r="C15" s="10">
        <v>55</v>
      </c>
      <c r="D15" s="10">
        <v>84</v>
      </c>
      <c r="E15" s="11">
        <v>0</v>
      </c>
      <c r="F15" s="11"/>
      <c r="G15" s="10"/>
      <c r="H15" s="10"/>
      <c r="I15" s="10">
        <v>13</v>
      </c>
      <c r="J15" s="16">
        <v>10</v>
      </c>
      <c r="K15" s="11">
        <f t="shared" si="0"/>
        <v>23.6363636363636</v>
      </c>
      <c r="L15" s="4"/>
      <c r="M15" s="4"/>
      <c r="N15" s="5"/>
      <c r="O15" s="4"/>
    </row>
    <row r="16" ht="23" customHeight="1" spans="1:15">
      <c r="A16" s="2">
        <v>14</v>
      </c>
      <c r="B16" s="1" t="s">
        <v>26</v>
      </c>
      <c r="C16" s="10">
        <v>93</v>
      </c>
      <c r="D16" s="10">
        <v>89</v>
      </c>
      <c r="E16" s="11">
        <v>2</v>
      </c>
      <c r="F16" s="11">
        <v>2</v>
      </c>
      <c r="G16" s="10"/>
      <c r="H16" s="10"/>
      <c r="I16" s="10">
        <v>19</v>
      </c>
      <c r="J16" s="16">
        <v>11</v>
      </c>
      <c r="K16" s="11">
        <f t="shared" si="0"/>
        <v>20.4301075268817</v>
      </c>
      <c r="L16" s="4"/>
      <c r="M16" s="4"/>
      <c r="N16" s="5"/>
      <c r="O16" s="4"/>
    </row>
    <row r="17" ht="23" customHeight="1" spans="1:15">
      <c r="A17" s="2">
        <v>15</v>
      </c>
      <c r="B17" s="1" t="s">
        <v>27</v>
      </c>
      <c r="C17" s="10">
        <v>30</v>
      </c>
      <c r="D17" s="10">
        <v>42</v>
      </c>
      <c r="E17" s="11">
        <v>2</v>
      </c>
      <c r="F17" s="11"/>
      <c r="G17" s="10"/>
      <c r="H17" s="10"/>
      <c r="I17" s="10">
        <v>13</v>
      </c>
      <c r="J17" s="16">
        <v>2</v>
      </c>
      <c r="K17" s="11">
        <f t="shared" si="0"/>
        <v>43.3333333333333</v>
      </c>
      <c r="L17" s="4"/>
      <c r="M17" s="4"/>
      <c r="N17" s="5"/>
      <c r="O17" s="4"/>
    </row>
    <row r="18" ht="23" customHeight="1" spans="1:15">
      <c r="A18" s="2">
        <v>16</v>
      </c>
      <c r="B18" s="1" t="s">
        <v>28</v>
      </c>
      <c r="C18" s="10">
        <v>79</v>
      </c>
      <c r="D18" s="10">
        <v>70</v>
      </c>
      <c r="E18" s="11">
        <v>13</v>
      </c>
      <c r="F18" s="11"/>
      <c r="G18" s="10"/>
      <c r="H18" s="10"/>
      <c r="I18" s="10">
        <v>23</v>
      </c>
      <c r="J18" s="16">
        <v>6</v>
      </c>
      <c r="K18" s="11">
        <f t="shared" si="0"/>
        <v>29.1139240506329</v>
      </c>
      <c r="L18" s="4"/>
      <c r="M18" s="4"/>
      <c r="N18" s="5"/>
      <c r="O18" s="4"/>
    </row>
    <row r="19" ht="23" customHeight="1" spans="1: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4"/>
      <c r="M19" s="4"/>
      <c r="N19" s="4"/>
      <c r="O19" s="4"/>
    </row>
    <row r="20" ht="26" customHeight="1" spans="1:15">
      <c r="A20" s="13"/>
      <c r="B20" s="13"/>
      <c r="K20" s="13"/>
      <c r="L20" s="4"/>
      <c r="M20" s="4"/>
      <c r="N20" s="4"/>
      <c r="O20" s="4"/>
    </row>
    <row r="23" spans="3:3">
      <c r="C23" s="14"/>
    </row>
  </sheetData>
  <autoFilter ref="A1:K19">
    <extLst/>
  </autoFilter>
  <mergeCells count="2">
    <mergeCell ref="B1:K1"/>
    <mergeCell ref="A19:K19"/>
  </mergeCells>
  <pageMargins left="0.196527777777778" right="0.156944444444444" top="0.0784722222222222" bottom="0.118055555555556" header="0.0784722222222222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P5"/>
  <sheetViews>
    <sheetView workbookViewId="0">
      <selection activeCell="C5" sqref="C5:P5"/>
    </sheetView>
  </sheetViews>
  <sheetFormatPr defaultColWidth="9" defaultRowHeight="14.25" outlineLevelRow="4"/>
  <sheetData>
    <row r="2" spans="3:16">
      <c r="C2" s="7">
        <v>40</v>
      </c>
      <c r="D2" s="7">
        <v>79</v>
      </c>
      <c r="E2" s="1">
        <v>13</v>
      </c>
      <c r="F2" s="1"/>
      <c r="G2" s="1">
        <v>7</v>
      </c>
      <c r="H2" s="2"/>
      <c r="I2" s="1">
        <v>9</v>
      </c>
      <c r="J2" s="1"/>
      <c r="K2" s="1"/>
      <c r="L2" s="1">
        <v>29</v>
      </c>
      <c r="M2" s="1">
        <v>8</v>
      </c>
      <c r="N2" s="1"/>
      <c r="O2" s="2"/>
      <c r="P2" s="2"/>
    </row>
    <row r="3" spans="3:16">
      <c r="C3" s="7">
        <v>39</v>
      </c>
      <c r="D3" s="7">
        <v>25</v>
      </c>
      <c r="E3" s="1">
        <v>6</v>
      </c>
      <c r="F3" s="1"/>
      <c r="G3" s="1">
        <v>7</v>
      </c>
      <c r="H3" s="2"/>
      <c r="I3" s="1">
        <v>2</v>
      </c>
      <c r="J3" s="1"/>
      <c r="K3" s="1"/>
      <c r="L3" s="1">
        <v>9</v>
      </c>
      <c r="M3" s="1">
        <v>6</v>
      </c>
      <c r="N3" s="1"/>
      <c r="O3" s="2"/>
      <c r="P3" s="2"/>
    </row>
    <row r="4" spans="3:16">
      <c r="C4" s="7">
        <v>46</v>
      </c>
      <c r="D4" s="7">
        <v>37</v>
      </c>
      <c r="E4" s="1">
        <v>1</v>
      </c>
      <c r="F4" s="1"/>
      <c r="G4" s="1">
        <v>13</v>
      </c>
      <c r="H4" s="2"/>
      <c r="I4" s="1"/>
      <c r="J4" s="1"/>
      <c r="K4" s="1"/>
      <c r="L4" s="1">
        <v>7</v>
      </c>
      <c r="M4" s="1">
        <v>4</v>
      </c>
      <c r="N4" s="1"/>
      <c r="O4" s="2"/>
      <c r="P4" s="2"/>
    </row>
    <row r="5" spans="3:13">
      <c r="C5">
        <f>SUM(C2:C4)</f>
        <v>125</v>
      </c>
      <c r="D5">
        <f>SUM(D2:D4)</f>
        <v>141</v>
      </c>
      <c r="E5">
        <f>SUM(E2:E4)</f>
        <v>20</v>
      </c>
      <c r="G5">
        <f>SUM(G2:G4)</f>
        <v>27</v>
      </c>
      <c r="I5">
        <f>SUM(I2:I4)</f>
        <v>11</v>
      </c>
      <c r="L5">
        <f>SUM(L2:L4)</f>
        <v>45</v>
      </c>
      <c r="M5">
        <f>SUM(M2:M4)</f>
        <v>18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6"/>
  <sheetViews>
    <sheetView workbookViewId="0">
      <selection activeCell="B6" sqref="B6:O6"/>
    </sheetView>
  </sheetViews>
  <sheetFormatPr defaultColWidth="9" defaultRowHeight="14.25" outlineLevelRow="5"/>
  <sheetData>
    <row r="3" spans="2:15">
      <c r="B3" s="1">
        <v>44</v>
      </c>
      <c r="C3" s="1">
        <v>52</v>
      </c>
      <c r="D3" s="1">
        <v>18</v>
      </c>
      <c r="E3" s="1"/>
      <c r="F3" s="1"/>
      <c r="G3" s="2"/>
      <c r="H3" s="1"/>
      <c r="I3" s="1"/>
      <c r="J3" s="1"/>
      <c r="K3" s="1">
        <v>6</v>
      </c>
      <c r="L3" s="1">
        <v>5</v>
      </c>
      <c r="M3" s="1"/>
      <c r="N3" s="2"/>
      <c r="O3" s="2"/>
    </row>
    <row r="4" spans="2:15">
      <c r="B4" s="1">
        <v>25</v>
      </c>
      <c r="C4" s="1">
        <v>19</v>
      </c>
      <c r="D4" s="1">
        <v>3</v>
      </c>
      <c r="E4" s="1"/>
      <c r="F4" s="1"/>
      <c r="G4" s="2"/>
      <c r="H4" s="1"/>
      <c r="I4" s="1"/>
      <c r="J4" s="1"/>
      <c r="K4" s="1">
        <v>0</v>
      </c>
      <c r="L4" s="1">
        <v>0</v>
      </c>
      <c r="M4" s="1"/>
      <c r="N4" s="2"/>
      <c r="O4" s="2"/>
    </row>
    <row r="5" spans="2:15">
      <c r="B5" s="1">
        <v>36</v>
      </c>
      <c r="C5" s="1">
        <v>28</v>
      </c>
      <c r="D5" s="1">
        <v>4</v>
      </c>
      <c r="E5" s="1"/>
      <c r="F5" s="1"/>
      <c r="G5" s="2"/>
      <c r="H5" s="1"/>
      <c r="I5" s="1"/>
      <c r="J5" s="1"/>
      <c r="K5" s="1">
        <v>6</v>
      </c>
      <c r="L5" s="1">
        <v>4</v>
      </c>
      <c r="M5" s="1"/>
      <c r="N5" s="2"/>
      <c r="O5" s="2"/>
    </row>
    <row r="6" spans="2:12">
      <c r="B6">
        <f>SUM(B3:B5)</f>
        <v>105</v>
      </c>
      <c r="C6">
        <f>SUM(C3:C5)</f>
        <v>99</v>
      </c>
      <c r="D6">
        <f>SUM(D3:D5)</f>
        <v>25</v>
      </c>
      <c r="K6">
        <f>SUM(K3:K5)</f>
        <v>12</v>
      </c>
      <c r="L6">
        <f>SUM(L3:L5)</f>
        <v>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6"/>
  <sheetViews>
    <sheetView workbookViewId="0">
      <selection activeCell="N11" sqref="N11"/>
    </sheetView>
  </sheetViews>
  <sheetFormatPr defaultColWidth="9" defaultRowHeight="14.25" outlineLevelRow="5"/>
  <sheetData>
    <row r="3" spans="2:15">
      <c r="B3" s="1">
        <v>43</v>
      </c>
      <c r="C3" s="1">
        <v>36</v>
      </c>
      <c r="D3" s="1">
        <v>28</v>
      </c>
      <c r="E3" s="1">
        <v>7</v>
      </c>
      <c r="F3" s="1"/>
      <c r="G3" s="2">
        <v>1</v>
      </c>
      <c r="H3" s="1"/>
      <c r="I3" s="1"/>
      <c r="J3" s="1"/>
      <c r="K3" s="1">
        <v>24</v>
      </c>
      <c r="L3" s="1">
        <v>13</v>
      </c>
      <c r="M3" s="1"/>
      <c r="N3" s="2"/>
      <c r="O3" s="2"/>
    </row>
    <row r="4" spans="2:15">
      <c r="B4" s="1">
        <v>23</v>
      </c>
      <c r="C4" s="1">
        <v>44</v>
      </c>
      <c r="D4" s="1">
        <v>5</v>
      </c>
      <c r="E4" s="1">
        <v>7</v>
      </c>
      <c r="F4" s="1"/>
      <c r="G4" s="2">
        <v>1</v>
      </c>
      <c r="H4" s="1"/>
      <c r="I4" s="1"/>
      <c r="J4" s="1"/>
      <c r="K4" s="1">
        <v>5</v>
      </c>
      <c r="L4" s="1">
        <v>1</v>
      </c>
      <c r="M4" s="1"/>
      <c r="N4" s="2"/>
      <c r="O4" s="2"/>
    </row>
    <row r="5" spans="2:15">
      <c r="B5" s="1">
        <v>27</v>
      </c>
      <c r="C5" s="1">
        <v>27</v>
      </c>
      <c r="D5" s="1">
        <v>3</v>
      </c>
      <c r="E5" s="1">
        <v>5</v>
      </c>
      <c r="F5" s="1"/>
      <c r="G5" s="2"/>
      <c r="H5" s="1"/>
      <c r="I5" s="1"/>
      <c r="J5" s="1"/>
      <c r="K5" s="1">
        <v>6</v>
      </c>
      <c r="L5" s="1">
        <v>11</v>
      </c>
      <c r="M5" s="1"/>
      <c r="N5" s="2"/>
      <c r="O5" s="2"/>
    </row>
    <row r="6" spans="2:12">
      <c r="B6">
        <f>SUM(B3:B5)</f>
        <v>93</v>
      </c>
      <c r="C6">
        <f>SUM(C3:C5)</f>
        <v>107</v>
      </c>
      <c r="D6">
        <f>SUM(D3:D5)</f>
        <v>36</v>
      </c>
      <c r="E6">
        <f>SUM(E3:E5)</f>
        <v>19</v>
      </c>
      <c r="G6">
        <f>SUM(G3:G5)</f>
        <v>2</v>
      </c>
      <c r="K6">
        <f>SUM(K3:K5)</f>
        <v>35</v>
      </c>
      <c r="L6">
        <f>SUM(L3:L5)</f>
        <v>25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5"/>
  <sheetViews>
    <sheetView workbookViewId="0">
      <selection activeCell="B5" sqref="B5:O5"/>
    </sheetView>
  </sheetViews>
  <sheetFormatPr defaultColWidth="9" defaultRowHeight="14.25" outlineLevelRow="4"/>
  <sheetData>
    <row r="2" spans="2:15">
      <c r="B2" s="1">
        <v>56</v>
      </c>
      <c r="C2" s="1">
        <v>41</v>
      </c>
      <c r="D2" s="1">
        <v>22</v>
      </c>
      <c r="E2" s="1">
        <v>4</v>
      </c>
      <c r="F2" s="1"/>
      <c r="G2" s="2">
        <v>1</v>
      </c>
      <c r="H2" s="1">
        <v>1</v>
      </c>
      <c r="I2" s="1"/>
      <c r="J2" s="1"/>
      <c r="K2" s="1">
        <v>8</v>
      </c>
      <c r="L2" s="1">
        <v>9</v>
      </c>
      <c r="M2" s="1"/>
      <c r="N2" s="2"/>
      <c r="O2" s="2"/>
    </row>
    <row r="3" spans="2:15">
      <c r="B3" s="1">
        <v>25</v>
      </c>
      <c r="C3" s="1">
        <v>42</v>
      </c>
      <c r="D3" s="1">
        <v>3</v>
      </c>
      <c r="E3" s="1"/>
      <c r="F3" s="1"/>
      <c r="G3" s="2">
        <v>1</v>
      </c>
      <c r="H3" s="1"/>
      <c r="I3" s="1"/>
      <c r="J3" s="1"/>
      <c r="K3" s="1">
        <v>2</v>
      </c>
      <c r="L3" s="1">
        <v>1</v>
      </c>
      <c r="M3" s="1"/>
      <c r="N3" s="2"/>
      <c r="O3" s="2"/>
    </row>
    <row r="4" spans="2:15">
      <c r="B4" s="1">
        <v>28</v>
      </c>
      <c r="C4" s="1">
        <v>29</v>
      </c>
      <c r="D4" s="1">
        <v>0</v>
      </c>
      <c r="E4" s="1">
        <v>3</v>
      </c>
      <c r="F4" s="1"/>
      <c r="G4" s="2"/>
      <c r="H4" s="1">
        <v>2</v>
      </c>
      <c r="I4" s="1">
        <v>1</v>
      </c>
      <c r="J4" s="1"/>
      <c r="K4" s="1">
        <v>16</v>
      </c>
      <c r="L4" s="1">
        <v>18</v>
      </c>
      <c r="M4" s="1"/>
      <c r="N4" s="2"/>
      <c r="O4" s="2"/>
    </row>
    <row r="5" spans="2:12">
      <c r="B5">
        <f>SUM(B2:B4)</f>
        <v>109</v>
      </c>
      <c r="C5">
        <f>SUM(C2:C4)</f>
        <v>112</v>
      </c>
      <c r="D5">
        <f>SUM(D2:D4)</f>
        <v>25</v>
      </c>
      <c r="E5">
        <f>SUM(E4:E4)</f>
        <v>3</v>
      </c>
      <c r="G5">
        <f>SUM(G2:G4)</f>
        <v>2</v>
      </c>
      <c r="H5">
        <f>SUM(H4:H4)</f>
        <v>2</v>
      </c>
      <c r="I5">
        <f>SUM(I4:I4)</f>
        <v>1</v>
      </c>
      <c r="K5">
        <f>SUM(K2:K4)</f>
        <v>26</v>
      </c>
      <c r="L5">
        <f>SUM(L2:L4)</f>
        <v>28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6"/>
  <sheetViews>
    <sheetView workbookViewId="0">
      <selection activeCell="C6" sqref="C6:P6"/>
    </sheetView>
  </sheetViews>
  <sheetFormatPr defaultColWidth="9" defaultRowHeight="14.25" outlineLevelRow="5"/>
  <sheetData>
    <row r="3" ht="21" customHeight="1" spans="1:22">
      <c r="A3" s="2">
        <v>5</v>
      </c>
      <c r="B3" s="1" t="s">
        <v>14</v>
      </c>
      <c r="C3" s="7">
        <v>34</v>
      </c>
      <c r="D3" s="7">
        <v>43</v>
      </c>
      <c r="E3" s="1">
        <v>10</v>
      </c>
      <c r="F3" s="1"/>
      <c r="G3" s="1">
        <v>11</v>
      </c>
      <c r="H3" s="2">
        <v>1</v>
      </c>
      <c r="I3" s="1">
        <v>7</v>
      </c>
      <c r="J3" s="1"/>
      <c r="K3" s="1"/>
      <c r="L3" s="1">
        <v>20</v>
      </c>
      <c r="M3" s="1">
        <v>14</v>
      </c>
      <c r="N3" s="1" t="s">
        <v>29</v>
      </c>
      <c r="O3" s="2"/>
      <c r="P3" s="2"/>
      <c r="R3" t="s">
        <v>15</v>
      </c>
      <c r="S3" s="5"/>
      <c r="V3" s="5"/>
    </row>
    <row r="4" ht="23" customHeight="1" spans="1:22">
      <c r="A4" s="2">
        <v>5</v>
      </c>
      <c r="B4" s="1" t="s">
        <v>14</v>
      </c>
      <c r="C4" s="7">
        <v>17</v>
      </c>
      <c r="D4" s="7">
        <v>54</v>
      </c>
      <c r="E4" s="1">
        <v>2</v>
      </c>
      <c r="F4" s="1"/>
      <c r="G4" s="1">
        <v>20</v>
      </c>
      <c r="H4" s="2">
        <v>1</v>
      </c>
      <c r="I4" s="1">
        <v>8</v>
      </c>
      <c r="J4" s="1"/>
      <c r="K4" s="1"/>
      <c r="L4" s="1">
        <v>22</v>
      </c>
      <c r="M4" s="1">
        <v>9</v>
      </c>
      <c r="N4" s="1" t="s">
        <v>29</v>
      </c>
      <c r="O4" s="2"/>
      <c r="P4" s="2"/>
      <c r="R4" t="s">
        <v>15</v>
      </c>
      <c r="S4" s="5"/>
      <c r="V4" s="5"/>
    </row>
    <row r="5" ht="23" customHeight="1" spans="1:22">
      <c r="A5" s="2">
        <v>5</v>
      </c>
      <c r="B5" s="1" t="s">
        <v>14</v>
      </c>
      <c r="C5" s="7">
        <v>30</v>
      </c>
      <c r="D5" s="7">
        <v>22</v>
      </c>
      <c r="E5" s="1">
        <v>2</v>
      </c>
      <c r="F5" s="1"/>
      <c r="G5" s="1">
        <v>26</v>
      </c>
      <c r="H5" s="2"/>
      <c r="I5" s="1">
        <v>11</v>
      </c>
      <c r="J5" s="1"/>
      <c r="K5" s="1"/>
      <c r="L5" s="1">
        <v>18</v>
      </c>
      <c r="M5" s="1">
        <v>13</v>
      </c>
      <c r="N5" s="1" t="s">
        <v>29</v>
      </c>
      <c r="O5" s="2"/>
      <c r="P5" s="2"/>
      <c r="R5" t="s">
        <v>15</v>
      </c>
      <c r="S5" s="5"/>
      <c r="V5" s="5"/>
    </row>
    <row r="6" spans="3:13">
      <c r="C6">
        <f>SUM(C3:C5)</f>
        <v>81</v>
      </c>
      <c r="D6">
        <f>SUM(D3:D5)</f>
        <v>119</v>
      </c>
      <c r="E6">
        <f>SUM(E3:E5)</f>
        <v>14</v>
      </c>
      <c r="G6">
        <f>SUM(G3:G5)</f>
        <v>57</v>
      </c>
      <c r="H6">
        <f>SUM(H3:H5)</f>
        <v>2</v>
      </c>
      <c r="I6">
        <f>SUM(I3:I5)</f>
        <v>26</v>
      </c>
      <c r="L6">
        <f>SUM(L3:L5)</f>
        <v>60</v>
      </c>
      <c r="M6">
        <f>SUM(M3:M5)</f>
        <v>36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5"/>
  <sheetViews>
    <sheetView workbookViewId="0">
      <selection activeCell="C5" sqref="C5:P5"/>
    </sheetView>
  </sheetViews>
  <sheetFormatPr defaultColWidth="9" defaultRowHeight="14.25" outlineLevelRow="4"/>
  <sheetData>
    <row r="2" ht="21" customHeight="1" spans="1:22">
      <c r="A2" s="2">
        <v>6</v>
      </c>
      <c r="B2" s="1" t="s">
        <v>16</v>
      </c>
      <c r="C2" s="1">
        <v>48</v>
      </c>
      <c r="D2" s="1">
        <v>39</v>
      </c>
      <c r="E2" s="1">
        <v>3</v>
      </c>
      <c r="F2" s="1"/>
      <c r="G2" s="1"/>
      <c r="H2" s="2"/>
      <c r="I2" s="1"/>
      <c r="J2" s="1"/>
      <c r="K2" s="1"/>
      <c r="L2" s="1">
        <v>9</v>
      </c>
      <c r="M2" s="1">
        <v>5</v>
      </c>
      <c r="N2" s="1"/>
      <c r="O2" s="2"/>
      <c r="P2" s="2"/>
      <c r="S2" s="5"/>
      <c r="V2" s="5"/>
    </row>
    <row r="3" ht="23" customHeight="1" spans="1:22">
      <c r="A3" s="2">
        <v>6</v>
      </c>
      <c r="B3" s="1" t="s">
        <v>16</v>
      </c>
      <c r="C3" s="1">
        <v>27</v>
      </c>
      <c r="D3" s="1">
        <v>37</v>
      </c>
      <c r="E3" s="1">
        <v>0</v>
      </c>
      <c r="F3" s="1"/>
      <c r="G3" s="1"/>
      <c r="H3" s="2">
        <v>1</v>
      </c>
      <c r="I3" s="1"/>
      <c r="J3" s="1"/>
      <c r="K3" s="1"/>
      <c r="L3" s="1">
        <v>9</v>
      </c>
      <c r="M3" s="1">
        <v>7</v>
      </c>
      <c r="N3" s="1"/>
      <c r="O3" s="2"/>
      <c r="P3" s="2"/>
      <c r="S3" s="5"/>
      <c r="V3" s="5"/>
    </row>
    <row r="4" ht="23" customHeight="1" spans="1:22">
      <c r="A4" s="2">
        <v>6</v>
      </c>
      <c r="B4" s="1" t="s">
        <v>16</v>
      </c>
      <c r="C4" s="1">
        <v>33</v>
      </c>
      <c r="D4" s="1">
        <v>34</v>
      </c>
      <c r="E4" s="1">
        <v>3</v>
      </c>
      <c r="F4" s="1"/>
      <c r="G4" s="1"/>
      <c r="H4" s="2"/>
      <c r="I4" s="1"/>
      <c r="J4" s="1"/>
      <c r="K4" s="1"/>
      <c r="L4" s="1">
        <v>3</v>
      </c>
      <c r="M4" s="1">
        <v>8</v>
      </c>
      <c r="N4" s="1"/>
      <c r="O4" s="2"/>
      <c r="P4" s="2"/>
      <c r="S4" s="5"/>
      <c r="V4" s="5"/>
    </row>
    <row r="5" spans="3:13">
      <c r="C5">
        <f>SUM(C2:C4)</f>
        <v>108</v>
      </c>
      <c r="D5">
        <f>SUM(D2:D4)</f>
        <v>110</v>
      </c>
      <c r="E5">
        <f>SUM(E2:E4)</f>
        <v>6</v>
      </c>
      <c r="H5">
        <f>SUM(H3:H4)</f>
        <v>1</v>
      </c>
      <c r="L5">
        <f>SUM(L2:L4)</f>
        <v>21</v>
      </c>
      <c r="M5">
        <f>SUM(M2:M4)</f>
        <v>20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5"/>
  <sheetViews>
    <sheetView workbookViewId="0">
      <selection activeCell="C5" sqref="C5:P5"/>
    </sheetView>
  </sheetViews>
  <sheetFormatPr defaultColWidth="9" defaultRowHeight="14.25" outlineLevelRow="4"/>
  <sheetData>
    <row r="2" ht="21" customHeight="1" spans="1:22">
      <c r="A2" s="2">
        <v>7</v>
      </c>
      <c r="B2" s="1" t="s">
        <v>17</v>
      </c>
      <c r="C2" s="1">
        <v>5</v>
      </c>
      <c r="D2" s="1">
        <v>37</v>
      </c>
      <c r="E2" s="1">
        <v>0</v>
      </c>
      <c r="F2" s="1"/>
      <c r="G2" s="1"/>
      <c r="H2" s="2"/>
      <c r="I2" s="1"/>
      <c r="J2" s="1"/>
      <c r="K2" s="1"/>
      <c r="L2" s="1">
        <v>3</v>
      </c>
      <c r="M2" s="1">
        <v>0</v>
      </c>
      <c r="N2" s="1"/>
      <c r="O2" s="2"/>
      <c r="P2" s="2"/>
      <c r="Q2" s="4"/>
      <c r="R2" s="4"/>
      <c r="S2" s="5"/>
      <c r="T2" s="4"/>
      <c r="V2" s="5"/>
    </row>
    <row r="3" ht="23" customHeight="1" spans="1:22">
      <c r="A3" s="2">
        <v>7</v>
      </c>
      <c r="B3" s="1" t="s">
        <v>17</v>
      </c>
      <c r="C3" s="1">
        <v>0</v>
      </c>
      <c r="D3" s="1">
        <v>4</v>
      </c>
      <c r="E3" s="1">
        <v>0</v>
      </c>
      <c r="F3" s="1"/>
      <c r="G3" s="1"/>
      <c r="H3" s="2"/>
      <c r="I3" s="1"/>
      <c r="J3" s="1"/>
      <c r="K3" s="1"/>
      <c r="L3" s="1">
        <v>0</v>
      </c>
      <c r="M3" s="1">
        <v>0</v>
      </c>
      <c r="N3" s="1"/>
      <c r="O3" s="2"/>
      <c r="P3" s="2"/>
      <c r="Q3" s="4"/>
      <c r="R3" s="4"/>
      <c r="S3" s="5"/>
      <c r="T3" s="4"/>
      <c r="V3" s="5"/>
    </row>
    <row r="4" ht="23" customHeight="1" spans="1:22">
      <c r="A4" s="2">
        <v>7</v>
      </c>
      <c r="B4" s="1" t="s">
        <v>17</v>
      </c>
      <c r="C4" s="1">
        <v>18</v>
      </c>
      <c r="D4" s="1">
        <v>4</v>
      </c>
      <c r="E4" s="1">
        <v>0</v>
      </c>
      <c r="F4" s="1">
        <v>8</v>
      </c>
      <c r="G4" s="1"/>
      <c r="H4" s="2"/>
      <c r="I4" s="1"/>
      <c r="J4" s="1"/>
      <c r="K4" s="1"/>
      <c r="L4" s="1">
        <v>0</v>
      </c>
      <c r="M4" s="1"/>
      <c r="N4" s="1"/>
      <c r="O4" s="2"/>
      <c r="P4" s="2"/>
      <c r="Q4" s="4"/>
      <c r="R4" s="4"/>
      <c r="S4" s="5"/>
      <c r="T4" s="4"/>
      <c r="V4" s="5"/>
    </row>
    <row r="5" spans="3:13">
      <c r="C5">
        <f>SUM(C2:C4)</f>
        <v>23</v>
      </c>
      <c r="D5">
        <f>SUM(D2:D4)</f>
        <v>45</v>
      </c>
      <c r="E5">
        <f>SUM(E2:E4)</f>
        <v>0</v>
      </c>
      <c r="F5">
        <f>SUM(F4:F4)</f>
        <v>8</v>
      </c>
      <c r="L5">
        <f>SUM(L2:L4)</f>
        <v>3</v>
      </c>
      <c r="M5">
        <f>SUM(M2:M4)</f>
        <v>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5"/>
  <sheetViews>
    <sheetView workbookViewId="0">
      <selection activeCell="C5" sqref="C5:P5"/>
    </sheetView>
  </sheetViews>
  <sheetFormatPr defaultColWidth="9" defaultRowHeight="14.25" outlineLevelRow="4"/>
  <sheetData>
    <row r="2" ht="21" customHeight="1" spans="1:22">
      <c r="A2" s="2">
        <v>8</v>
      </c>
      <c r="B2" s="1" t="s">
        <v>18</v>
      </c>
      <c r="C2" s="1">
        <v>50</v>
      </c>
      <c r="D2" s="1">
        <v>26</v>
      </c>
      <c r="E2" s="1">
        <v>0</v>
      </c>
      <c r="F2" s="1"/>
      <c r="G2" s="1"/>
      <c r="H2" s="2"/>
      <c r="I2" s="1"/>
      <c r="J2" s="1"/>
      <c r="K2" s="1"/>
      <c r="L2" s="1">
        <v>4</v>
      </c>
      <c r="M2" s="1">
        <v>0</v>
      </c>
      <c r="N2" s="1"/>
      <c r="O2" s="2"/>
      <c r="P2" s="2" t="s">
        <v>30</v>
      </c>
      <c r="Q2" s="4"/>
      <c r="R2" s="4"/>
      <c r="S2" s="5"/>
      <c r="T2" s="4"/>
      <c r="V2" s="6"/>
    </row>
    <row r="3" ht="23" customHeight="1" spans="1:22">
      <c r="A3" s="2">
        <v>8</v>
      </c>
      <c r="B3" s="1" t="s">
        <v>18</v>
      </c>
      <c r="C3" s="1">
        <v>30</v>
      </c>
      <c r="D3" s="1">
        <v>56</v>
      </c>
      <c r="E3" s="1">
        <v>0</v>
      </c>
      <c r="F3" s="1">
        <v>8</v>
      </c>
      <c r="G3" s="1"/>
      <c r="H3" s="2"/>
      <c r="I3" s="1"/>
      <c r="J3" s="1"/>
      <c r="K3" s="1"/>
      <c r="L3" s="1">
        <v>9</v>
      </c>
      <c r="M3" s="1">
        <v>0</v>
      </c>
      <c r="N3" s="1"/>
      <c r="O3" s="2"/>
      <c r="P3" s="2" t="s">
        <v>30</v>
      </c>
      <c r="Q3" s="4"/>
      <c r="R3" s="4"/>
      <c r="S3" s="5"/>
      <c r="T3" s="4"/>
      <c r="V3" s="6"/>
    </row>
    <row r="4" ht="23" customHeight="1" spans="1:22">
      <c r="A4" s="2">
        <v>8</v>
      </c>
      <c r="B4" s="1" t="s">
        <v>18</v>
      </c>
      <c r="C4" s="1">
        <v>0</v>
      </c>
      <c r="D4" s="1">
        <v>23</v>
      </c>
      <c r="E4" s="1">
        <v>0</v>
      </c>
      <c r="F4" s="1"/>
      <c r="G4" s="1"/>
      <c r="H4" s="2"/>
      <c r="I4" s="1"/>
      <c r="J4" s="1"/>
      <c r="K4" s="1"/>
      <c r="L4" s="1">
        <v>1</v>
      </c>
      <c r="M4" s="1">
        <v>0</v>
      </c>
      <c r="N4" s="1"/>
      <c r="O4" s="2"/>
      <c r="P4" s="2" t="s">
        <v>30</v>
      </c>
      <c r="Q4" s="4"/>
      <c r="R4" s="4"/>
      <c r="S4" s="5"/>
      <c r="T4" s="4"/>
      <c r="V4" s="6"/>
    </row>
    <row r="5" spans="3:13">
      <c r="C5">
        <f>SUM(C2:C4)</f>
        <v>80</v>
      </c>
      <c r="D5">
        <f>SUM(D2:D4)</f>
        <v>105</v>
      </c>
      <c r="E5">
        <f>SUM(E2:E4)</f>
        <v>0</v>
      </c>
      <c r="F5">
        <f>SUM(F3:F4)</f>
        <v>8</v>
      </c>
      <c r="L5">
        <f>SUM(L2:L4)</f>
        <v>14</v>
      </c>
      <c r="M5">
        <f>SUM(M2:M4)</f>
        <v>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D5" sqref="D5:Q5"/>
    </sheetView>
  </sheetViews>
  <sheetFormatPr defaultColWidth="9" defaultRowHeight="14.25" outlineLevelRow="4"/>
  <sheetData>
    <row r="2" spans="2:17">
      <c r="B2" s="2">
        <v>9</v>
      </c>
      <c r="C2" s="1" t="s">
        <v>19</v>
      </c>
      <c r="D2" s="1">
        <v>43</v>
      </c>
      <c r="E2" s="1">
        <v>33</v>
      </c>
      <c r="F2" s="1">
        <v>15</v>
      </c>
      <c r="G2" s="1"/>
      <c r="H2" s="1"/>
      <c r="I2" s="2">
        <v>1</v>
      </c>
      <c r="J2" s="1"/>
      <c r="K2" s="1"/>
      <c r="L2" s="1"/>
      <c r="M2" s="1">
        <v>17</v>
      </c>
      <c r="N2" s="1">
        <v>10</v>
      </c>
      <c r="O2" s="1"/>
      <c r="P2" s="2"/>
      <c r="Q2" s="2"/>
    </row>
    <row r="3" spans="2:17">
      <c r="B3" s="2">
        <v>9</v>
      </c>
      <c r="C3" s="1" t="s">
        <v>19</v>
      </c>
      <c r="D3" s="1">
        <v>20</v>
      </c>
      <c r="E3" s="1">
        <v>36</v>
      </c>
      <c r="F3" s="1">
        <v>4</v>
      </c>
      <c r="G3" s="1"/>
      <c r="H3" s="1"/>
      <c r="I3" s="2">
        <v>1</v>
      </c>
      <c r="J3" s="1"/>
      <c r="K3" s="1"/>
      <c r="L3" s="1"/>
      <c r="M3" s="1">
        <v>18</v>
      </c>
      <c r="N3" s="1">
        <v>16</v>
      </c>
      <c r="O3" s="1"/>
      <c r="P3" s="2"/>
      <c r="Q3" s="2"/>
    </row>
    <row r="4" spans="2:17">
      <c r="B4" s="2">
        <v>9</v>
      </c>
      <c r="C4" s="1" t="s">
        <v>19</v>
      </c>
      <c r="D4" s="1">
        <v>34</v>
      </c>
      <c r="E4" s="1">
        <v>22</v>
      </c>
      <c r="F4" s="1">
        <v>9</v>
      </c>
      <c r="G4" s="1"/>
      <c r="H4" s="1"/>
      <c r="I4" s="2"/>
      <c r="J4" s="1"/>
      <c r="K4" s="1"/>
      <c r="L4" s="1"/>
      <c r="M4" s="1">
        <v>6</v>
      </c>
      <c r="N4" s="1">
        <v>17</v>
      </c>
      <c r="O4" s="1"/>
      <c r="P4" s="2"/>
      <c r="Q4" s="2"/>
    </row>
    <row r="5" spans="4:14">
      <c r="D5">
        <f>SUM(D2:D4)</f>
        <v>97</v>
      </c>
      <c r="E5">
        <f>SUM(E2:E4)</f>
        <v>91</v>
      </c>
      <c r="F5">
        <f>SUM(F2:F4)</f>
        <v>28</v>
      </c>
      <c r="I5">
        <f>SUM(I2:I4)</f>
        <v>2</v>
      </c>
      <c r="M5">
        <f>SUM(M2:M4)</f>
        <v>41</v>
      </c>
      <c r="N5">
        <f>SUM(N2:N4)</f>
        <v>43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B33" sqref="B33"/>
    </sheetView>
  </sheetViews>
  <sheetFormatPr defaultColWidth="9" defaultRowHeight="14.25" outlineLevelRow="4"/>
  <sheetData>
    <row r="2" spans="2:17">
      <c r="B2" s="2">
        <v>10</v>
      </c>
      <c r="C2" s="1" t="s">
        <v>20</v>
      </c>
      <c r="D2" s="1">
        <v>61</v>
      </c>
      <c r="E2" s="1">
        <v>62</v>
      </c>
      <c r="F2" s="1">
        <v>21</v>
      </c>
      <c r="G2" s="1">
        <v>22</v>
      </c>
      <c r="H2" s="1"/>
      <c r="I2" s="2">
        <v>1</v>
      </c>
      <c r="J2" s="1">
        <v>1</v>
      </c>
      <c r="K2" s="1"/>
      <c r="L2" s="1"/>
      <c r="M2" s="1">
        <v>22</v>
      </c>
      <c r="N2" s="3">
        <v>19</v>
      </c>
      <c r="O2" s="1"/>
      <c r="P2" s="2"/>
      <c r="Q2" s="2"/>
    </row>
    <row r="3" spans="2:17">
      <c r="B3" s="2">
        <v>10</v>
      </c>
      <c r="C3" s="1" t="s">
        <v>20</v>
      </c>
      <c r="D3" s="1">
        <v>51</v>
      </c>
      <c r="E3" s="1">
        <v>49</v>
      </c>
      <c r="F3" s="1">
        <v>6</v>
      </c>
      <c r="G3" s="1">
        <v>28</v>
      </c>
      <c r="H3" s="1"/>
      <c r="I3" s="2">
        <v>1</v>
      </c>
      <c r="J3" s="1"/>
      <c r="K3" s="1"/>
      <c r="L3" s="1"/>
      <c r="M3" s="1">
        <v>6</v>
      </c>
      <c r="N3" s="1">
        <v>5</v>
      </c>
      <c r="O3" s="1"/>
      <c r="P3" s="2"/>
      <c r="Q3" s="2"/>
    </row>
    <row r="4" spans="2:17">
      <c r="B4" s="2">
        <v>10</v>
      </c>
      <c r="C4" s="1" t="s">
        <v>20</v>
      </c>
      <c r="D4" s="1">
        <v>36</v>
      </c>
      <c r="E4" s="1">
        <v>55</v>
      </c>
      <c r="F4" s="1">
        <v>8</v>
      </c>
      <c r="G4" s="1">
        <v>5</v>
      </c>
      <c r="H4" s="1"/>
      <c r="I4" s="2"/>
      <c r="J4" s="1"/>
      <c r="K4" s="1"/>
      <c r="L4" s="1"/>
      <c r="M4" s="1">
        <v>9</v>
      </c>
      <c r="N4" s="1">
        <v>9</v>
      </c>
      <c r="O4" s="1"/>
      <c r="P4" s="2"/>
      <c r="Q4" s="2"/>
    </row>
    <row r="5" spans="4:14">
      <c r="D5">
        <f>SUM(D2:D4)</f>
        <v>148</v>
      </c>
      <c r="E5">
        <f>SUM(E2:E4)</f>
        <v>166</v>
      </c>
      <c r="F5">
        <f>SUM(F2:F4)</f>
        <v>35</v>
      </c>
      <c r="G5">
        <f>SUM(G2:G4)</f>
        <v>55</v>
      </c>
      <c r="I5">
        <f>SUM(I2:I4)</f>
        <v>2</v>
      </c>
      <c r="J5">
        <f>SUM(J2:J4)</f>
        <v>1</v>
      </c>
      <c r="M5">
        <f>SUM(M2:M4)</f>
        <v>37</v>
      </c>
      <c r="N5">
        <f>SUM(N2:N4)</f>
        <v>33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K27" sqref="K27"/>
    </sheetView>
  </sheetViews>
  <sheetFormatPr defaultColWidth="9" defaultRowHeight="14.25" outlineLevelRow="4"/>
  <sheetData>
    <row r="2" spans="2:17">
      <c r="B2" s="2">
        <v>11</v>
      </c>
      <c r="C2" s="1" t="s">
        <v>21</v>
      </c>
      <c r="D2" s="1">
        <v>50</v>
      </c>
      <c r="E2" s="1">
        <v>47</v>
      </c>
      <c r="F2" s="1">
        <v>2</v>
      </c>
      <c r="G2" s="1"/>
      <c r="H2" s="1"/>
      <c r="I2" s="2">
        <v>1</v>
      </c>
      <c r="J2" s="1"/>
      <c r="K2" s="1"/>
      <c r="L2" s="1"/>
      <c r="M2" s="1">
        <v>19</v>
      </c>
      <c r="N2" s="1">
        <v>9</v>
      </c>
      <c r="O2" s="1"/>
      <c r="P2" s="2"/>
      <c r="Q2" s="2"/>
    </row>
    <row r="3" spans="2:17">
      <c r="B3" s="2">
        <v>11</v>
      </c>
      <c r="C3" s="1" t="s">
        <v>21</v>
      </c>
      <c r="D3" s="1">
        <v>22</v>
      </c>
      <c r="E3" s="1">
        <v>31</v>
      </c>
      <c r="F3" s="1">
        <v>4</v>
      </c>
      <c r="G3" s="1"/>
      <c r="H3" s="1"/>
      <c r="I3" s="2">
        <v>1</v>
      </c>
      <c r="J3" s="1"/>
      <c r="K3" s="1"/>
      <c r="L3" s="1"/>
      <c r="M3" s="1">
        <v>16</v>
      </c>
      <c r="N3" s="1">
        <v>10</v>
      </c>
      <c r="O3" s="1"/>
      <c r="P3" s="2"/>
      <c r="Q3" s="2"/>
    </row>
    <row r="4" spans="2:17">
      <c r="B4" s="2">
        <v>11</v>
      </c>
      <c r="C4" s="1" t="s">
        <v>21</v>
      </c>
      <c r="D4" s="1">
        <v>33</v>
      </c>
      <c r="E4" s="1">
        <v>22</v>
      </c>
      <c r="F4" s="1">
        <v>7</v>
      </c>
      <c r="G4" s="1"/>
      <c r="H4" s="1"/>
      <c r="I4" s="2"/>
      <c r="J4" s="1"/>
      <c r="K4" s="1"/>
      <c r="L4" s="1"/>
      <c r="M4" s="1">
        <v>10</v>
      </c>
      <c r="N4" s="1"/>
      <c r="O4" s="1"/>
      <c r="P4" s="2"/>
      <c r="Q4" s="2"/>
    </row>
    <row r="5" spans="4:14">
      <c r="D5">
        <f>SUM(D2:D4)</f>
        <v>105</v>
      </c>
      <c r="E5">
        <f>SUM(E2:E4)</f>
        <v>100</v>
      </c>
      <c r="F5">
        <f>SUM(F2:F4)</f>
        <v>13</v>
      </c>
      <c r="I5">
        <f>SUM(I2:I4)</f>
        <v>2</v>
      </c>
      <c r="M5">
        <f>SUM(M2:M4)</f>
        <v>45</v>
      </c>
      <c r="N5">
        <f>SUM(N2:N4)</f>
        <v>19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D5" sqref="D5:Q5"/>
    </sheetView>
  </sheetViews>
  <sheetFormatPr defaultColWidth="9" defaultRowHeight="14.25" outlineLevelRow="4"/>
  <sheetData>
    <row r="2" spans="2:17">
      <c r="B2" s="2">
        <v>12</v>
      </c>
      <c r="C2" s="1" t="s">
        <v>22</v>
      </c>
      <c r="D2" s="1">
        <v>49</v>
      </c>
      <c r="E2" s="1">
        <v>28</v>
      </c>
      <c r="F2" s="1">
        <v>1</v>
      </c>
      <c r="G2" s="1"/>
      <c r="H2" s="1"/>
      <c r="I2" s="2">
        <v>1</v>
      </c>
      <c r="J2" s="1"/>
      <c r="K2" s="1"/>
      <c r="L2" s="1"/>
      <c r="M2" s="1">
        <v>5</v>
      </c>
      <c r="N2" s="1">
        <v>6</v>
      </c>
      <c r="O2" s="1"/>
      <c r="P2" s="2"/>
      <c r="Q2" s="2"/>
    </row>
    <row r="3" spans="2:17">
      <c r="B3" s="2">
        <v>12</v>
      </c>
      <c r="C3" s="1" t="s">
        <v>22</v>
      </c>
      <c r="D3" s="1">
        <v>25</v>
      </c>
      <c r="E3" s="1">
        <v>37</v>
      </c>
      <c r="F3" s="1">
        <v>0</v>
      </c>
      <c r="G3" s="1"/>
      <c r="H3" s="1"/>
      <c r="I3" s="2">
        <v>1</v>
      </c>
      <c r="J3" s="1"/>
      <c r="K3" s="1"/>
      <c r="L3" s="1"/>
      <c r="M3" s="1">
        <v>7</v>
      </c>
      <c r="N3" s="1">
        <v>5</v>
      </c>
      <c r="O3" s="1"/>
      <c r="P3" s="2"/>
      <c r="Q3" s="2"/>
    </row>
    <row r="4" spans="2:17">
      <c r="B4" s="2">
        <v>12</v>
      </c>
      <c r="C4" s="1" t="s">
        <v>22</v>
      </c>
      <c r="D4" s="1">
        <v>28</v>
      </c>
      <c r="E4" s="1">
        <v>36</v>
      </c>
      <c r="F4" s="1">
        <v>0</v>
      </c>
      <c r="G4" s="1"/>
      <c r="H4" s="1"/>
      <c r="I4" s="2"/>
      <c r="J4" s="1"/>
      <c r="K4" s="1"/>
      <c r="L4" s="1"/>
      <c r="M4" s="1">
        <v>3</v>
      </c>
      <c r="N4" s="1">
        <v>6</v>
      </c>
      <c r="O4" s="1"/>
      <c r="P4" s="2"/>
      <c r="Q4" s="2"/>
    </row>
    <row r="5" spans="4:14">
      <c r="D5">
        <f>SUM(D2:D4)</f>
        <v>102</v>
      </c>
      <c r="E5">
        <f>SUM(E2:E4)</f>
        <v>101</v>
      </c>
      <c r="F5">
        <f>SUM(F2:F4)</f>
        <v>1</v>
      </c>
      <c r="I5">
        <f>SUM(I2:I4)</f>
        <v>2</v>
      </c>
      <c r="M5">
        <f>SUM(M2:M4)</f>
        <v>15</v>
      </c>
      <c r="N5">
        <f>SUM(N2:N4)</f>
        <v>17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D5" sqref="D5:Q5"/>
    </sheetView>
  </sheetViews>
  <sheetFormatPr defaultColWidth="9" defaultRowHeight="14.25" outlineLevelRow="4"/>
  <sheetData>
    <row r="2" spans="2:17">
      <c r="B2" s="2">
        <v>14</v>
      </c>
      <c r="C2" s="1" t="s">
        <v>23</v>
      </c>
      <c r="D2" s="1">
        <v>45</v>
      </c>
      <c r="E2" s="1">
        <v>17</v>
      </c>
      <c r="F2" s="1">
        <v>4</v>
      </c>
      <c r="G2" s="1"/>
      <c r="H2" s="1"/>
      <c r="I2" s="2">
        <v>1</v>
      </c>
      <c r="J2" s="1"/>
      <c r="K2" s="1"/>
      <c r="L2" s="1"/>
      <c r="M2" s="1">
        <v>5</v>
      </c>
      <c r="N2" s="1">
        <v>6</v>
      </c>
      <c r="O2" s="1"/>
      <c r="P2" s="2"/>
      <c r="Q2" s="2"/>
    </row>
    <row r="3" spans="2:17">
      <c r="B3" s="2">
        <v>13</v>
      </c>
      <c r="C3" s="1" t="s">
        <v>23</v>
      </c>
      <c r="D3" s="1">
        <v>20</v>
      </c>
      <c r="E3" s="1">
        <v>51</v>
      </c>
      <c r="F3" s="1">
        <v>2</v>
      </c>
      <c r="G3" s="1"/>
      <c r="H3" s="1"/>
      <c r="I3" s="2"/>
      <c r="J3" s="1"/>
      <c r="K3" s="1"/>
      <c r="L3" s="1"/>
      <c r="M3" s="1">
        <v>2</v>
      </c>
      <c r="N3" s="1">
        <v>0</v>
      </c>
      <c r="O3" s="1"/>
      <c r="P3" s="2"/>
      <c r="Q3" s="2"/>
    </row>
    <row r="4" spans="2:17">
      <c r="B4" s="2">
        <v>13</v>
      </c>
      <c r="C4" s="1" t="s">
        <v>23</v>
      </c>
      <c r="D4" s="1">
        <v>34</v>
      </c>
      <c r="E4" s="1">
        <v>16</v>
      </c>
      <c r="F4" s="1">
        <v>9</v>
      </c>
      <c r="G4" s="1"/>
      <c r="H4" s="1"/>
      <c r="I4" s="2"/>
      <c r="J4" s="1"/>
      <c r="K4" s="1"/>
      <c r="L4" s="1"/>
      <c r="M4" s="1">
        <v>6</v>
      </c>
      <c r="N4" s="1">
        <v>12</v>
      </c>
      <c r="O4" s="1"/>
      <c r="P4" s="2"/>
      <c r="Q4" s="2"/>
    </row>
    <row r="5" spans="4:14">
      <c r="D5">
        <f>SUM(D2:D4)</f>
        <v>99</v>
      </c>
      <c r="E5">
        <f>SUM(E2:E4)</f>
        <v>84</v>
      </c>
      <c r="F5">
        <f>SUM(F2:F4)</f>
        <v>15</v>
      </c>
      <c r="I5">
        <f>SUM(I2:I4)</f>
        <v>1</v>
      </c>
      <c r="M5">
        <f>SUM(M2:M4)</f>
        <v>13</v>
      </c>
      <c r="N5">
        <f>SUM(N2:N4)</f>
        <v>18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D5" sqref="D5:Q5"/>
    </sheetView>
  </sheetViews>
  <sheetFormatPr defaultColWidth="9" defaultRowHeight="14.25" outlineLevelRow="4"/>
  <sheetData>
    <row r="2" spans="2:17">
      <c r="B2" s="2">
        <v>15</v>
      </c>
      <c r="C2" s="1" t="s">
        <v>24</v>
      </c>
      <c r="D2" s="1">
        <v>47</v>
      </c>
      <c r="E2" s="1">
        <v>22</v>
      </c>
      <c r="F2" s="1">
        <v>1</v>
      </c>
      <c r="G2" s="1"/>
      <c r="H2" s="1"/>
      <c r="I2" s="2">
        <v>1</v>
      </c>
      <c r="J2" s="1"/>
      <c r="K2" s="1"/>
      <c r="L2" s="1"/>
      <c r="M2" s="1">
        <v>6</v>
      </c>
      <c r="N2" s="1">
        <v>10</v>
      </c>
      <c r="O2" s="1"/>
      <c r="P2" s="2"/>
      <c r="Q2" s="2"/>
    </row>
    <row r="3" spans="2:17">
      <c r="B3" s="2">
        <v>14</v>
      </c>
      <c r="C3" s="1" t="s">
        <v>24</v>
      </c>
      <c r="D3" s="1">
        <v>26</v>
      </c>
      <c r="E3" s="1">
        <v>52</v>
      </c>
      <c r="F3" s="1">
        <v>5</v>
      </c>
      <c r="G3" s="1"/>
      <c r="H3" s="1"/>
      <c r="I3" s="2"/>
      <c r="J3" s="1"/>
      <c r="K3" s="1"/>
      <c r="L3" s="1"/>
      <c r="M3" s="1">
        <v>14</v>
      </c>
      <c r="N3" s="1">
        <v>9</v>
      </c>
      <c r="O3" s="1"/>
      <c r="P3" s="2"/>
      <c r="Q3" s="2"/>
    </row>
    <row r="4" spans="2:17">
      <c r="B4" s="2">
        <v>14</v>
      </c>
      <c r="C4" s="1" t="s">
        <v>24</v>
      </c>
      <c r="D4" s="1">
        <v>28</v>
      </c>
      <c r="E4" s="1">
        <v>27</v>
      </c>
      <c r="F4" s="1">
        <v>2</v>
      </c>
      <c r="G4" s="1"/>
      <c r="H4" s="1"/>
      <c r="I4" s="2"/>
      <c r="J4" s="1"/>
      <c r="K4" s="1"/>
      <c r="L4" s="1"/>
      <c r="M4" s="1">
        <v>5</v>
      </c>
      <c r="N4" s="1">
        <v>9</v>
      </c>
      <c r="O4" s="1"/>
      <c r="P4" s="2"/>
      <c r="Q4" s="2"/>
    </row>
    <row r="5" spans="4:14">
      <c r="D5">
        <f>SUM(D2:D4)</f>
        <v>101</v>
      </c>
      <c r="E5">
        <f>SUM(E2:E4)</f>
        <v>101</v>
      </c>
      <c r="F5">
        <f>SUM(F2:F4)</f>
        <v>8</v>
      </c>
      <c r="I5">
        <f>SUM(I2:I4)</f>
        <v>1</v>
      </c>
      <c r="M5">
        <f>SUM(M2:M4)</f>
        <v>25</v>
      </c>
      <c r="N5">
        <f>SUM(N2:N4)</f>
        <v>28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D5" sqref="D5:Q5"/>
    </sheetView>
  </sheetViews>
  <sheetFormatPr defaultColWidth="9" defaultRowHeight="14.25" outlineLevelRow="4"/>
  <sheetData>
    <row r="2" spans="2:17">
      <c r="B2" s="2">
        <v>16</v>
      </c>
      <c r="C2" s="1" t="s">
        <v>25</v>
      </c>
      <c r="D2" s="1">
        <v>39</v>
      </c>
      <c r="E2" s="1">
        <v>26</v>
      </c>
      <c r="F2" s="2">
        <v>0</v>
      </c>
      <c r="G2" s="2"/>
      <c r="H2" s="2"/>
      <c r="I2" s="2"/>
      <c r="J2" s="1"/>
      <c r="K2" s="1"/>
      <c r="L2" s="1"/>
      <c r="M2" s="1">
        <v>3</v>
      </c>
      <c r="N2" s="1">
        <v>0</v>
      </c>
      <c r="O2" s="1"/>
      <c r="P2" s="2"/>
      <c r="Q2" s="2"/>
    </row>
    <row r="3" spans="2:17">
      <c r="B3" s="2">
        <v>15</v>
      </c>
      <c r="C3" s="1" t="s">
        <v>25</v>
      </c>
      <c r="D3" s="1">
        <v>14</v>
      </c>
      <c r="E3" s="1">
        <v>40</v>
      </c>
      <c r="F3" s="2">
        <v>0</v>
      </c>
      <c r="G3" s="2"/>
      <c r="H3" s="2"/>
      <c r="I3" s="2"/>
      <c r="J3" s="1"/>
      <c r="K3" s="1"/>
      <c r="L3" s="1"/>
      <c r="M3" s="1">
        <v>10</v>
      </c>
      <c r="N3" s="1">
        <v>0</v>
      </c>
      <c r="O3" s="1"/>
      <c r="P3" s="2"/>
      <c r="Q3" s="2"/>
    </row>
    <row r="4" spans="2:17">
      <c r="B4" s="2">
        <v>15</v>
      </c>
      <c r="C4" s="1" t="s">
        <v>25</v>
      </c>
      <c r="D4" s="1">
        <v>2</v>
      </c>
      <c r="E4" s="1">
        <v>18</v>
      </c>
      <c r="F4" s="2">
        <v>0</v>
      </c>
      <c r="G4" s="2"/>
      <c r="H4" s="2"/>
      <c r="I4" s="2"/>
      <c r="J4" s="1"/>
      <c r="K4" s="1"/>
      <c r="L4" s="1"/>
      <c r="M4" s="1">
        <v>0</v>
      </c>
      <c r="N4" s="1">
        <v>0</v>
      </c>
      <c r="O4" s="1"/>
      <c r="P4" s="2"/>
      <c r="Q4" s="2"/>
    </row>
    <row r="5" spans="4:14">
      <c r="D5">
        <f>SUM(D2:D4)</f>
        <v>55</v>
      </c>
      <c r="E5">
        <f>SUM(E2:E4)</f>
        <v>84</v>
      </c>
      <c r="F5">
        <f>SUM(F2:F4)</f>
        <v>0</v>
      </c>
      <c r="M5">
        <f>SUM(M2:M4)</f>
        <v>13</v>
      </c>
      <c r="N5">
        <f>SUM(N2:N4)</f>
        <v>0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D5" sqref="D5:Q5"/>
    </sheetView>
  </sheetViews>
  <sheetFormatPr defaultColWidth="9" defaultRowHeight="14.25" outlineLevelRow="4"/>
  <sheetData>
    <row r="2" spans="2:17">
      <c r="B2" s="2">
        <v>17</v>
      </c>
      <c r="C2" s="1" t="s">
        <v>26</v>
      </c>
      <c r="D2" s="1">
        <v>40</v>
      </c>
      <c r="E2" s="1">
        <v>35</v>
      </c>
      <c r="F2" s="2">
        <v>1</v>
      </c>
      <c r="G2" s="2"/>
      <c r="H2" s="2"/>
      <c r="I2" s="2">
        <v>1</v>
      </c>
      <c r="J2" s="1"/>
      <c r="K2" s="1"/>
      <c r="L2" s="1"/>
      <c r="M2" s="1">
        <v>8</v>
      </c>
      <c r="N2" s="1">
        <v>7</v>
      </c>
      <c r="O2" s="1"/>
      <c r="P2" s="2"/>
      <c r="Q2" s="2"/>
    </row>
    <row r="3" spans="2:17">
      <c r="B3" s="2">
        <v>16</v>
      </c>
      <c r="C3" s="1" t="s">
        <v>26</v>
      </c>
      <c r="D3" s="1">
        <v>23</v>
      </c>
      <c r="E3" s="1">
        <v>26</v>
      </c>
      <c r="F3" s="2">
        <v>0</v>
      </c>
      <c r="G3" s="2"/>
      <c r="H3" s="2"/>
      <c r="I3" s="2">
        <v>1</v>
      </c>
      <c r="J3" s="1"/>
      <c r="K3" s="1"/>
      <c r="L3" s="1"/>
      <c r="M3" s="1">
        <v>4</v>
      </c>
      <c r="N3" s="1">
        <v>4</v>
      </c>
      <c r="O3" s="1"/>
      <c r="P3" s="2"/>
      <c r="Q3" s="2"/>
    </row>
    <row r="4" spans="2:17">
      <c r="B4" s="2">
        <v>16</v>
      </c>
      <c r="C4" s="1" t="s">
        <v>26</v>
      </c>
      <c r="D4" s="1">
        <v>30</v>
      </c>
      <c r="E4" s="1">
        <v>28</v>
      </c>
      <c r="F4" s="2">
        <v>1</v>
      </c>
      <c r="G4" s="2"/>
      <c r="H4" s="2"/>
      <c r="I4" s="2"/>
      <c r="J4" s="1"/>
      <c r="K4" s="1"/>
      <c r="L4" s="1"/>
      <c r="M4" s="1">
        <v>7</v>
      </c>
      <c r="N4" s="1">
        <v>9</v>
      </c>
      <c r="O4" s="1"/>
      <c r="P4" s="2"/>
      <c r="Q4" s="2"/>
    </row>
    <row r="5" spans="4:14">
      <c r="D5">
        <f>SUM(D2:D4)</f>
        <v>93</v>
      </c>
      <c r="E5">
        <f>SUM(E2:E4)</f>
        <v>89</v>
      </c>
      <c r="F5">
        <f>SUM(F2:F4)</f>
        <v>2</v>
      </c>
      <c r="I5">
        <f>SUM(I2:I4)</f>
        <v>2</v>
      </c>
      <c r="M5">
        <f>SUM(M2:M4)</f>
        <v>19</v>
      </c>
      <c r="N5">
        <f>SUM(N2:N4)</f>
        <v>20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workbookViewId="0">
      <selection activeCell="N7" sqref="N7"/>
    </sheetView>
  </sheetViews>
  <sheetFormatPr defaultColWidth="9" defaultRowHeight="14.25" outlineLevelRow="4"/>
  <sheetData>
    <row r="2" spans="2:17">
      <c r="B2" s="2">
        <v>18</v>
      </c>
      <c r="C2" s="1" t="s">
        <v>27</v>
      </c>
      <c r="D2" s="1">
        <v>7</v>
      </c>
      <c r="E2" s="1">
        <v>32</v>
      </c>
      <c r="F2" s="2">
        <v>1</v>
      </c>
      <c r="G2" s="2"/>
      <c r="H2" s="2">
        <v>14</v>
      </c>
      <c r="I2" s="2"/>
      <c r="J2" s="1"/>
      <c r="K2" s="1"/>
      <c r="L2" s="1"/>
      <c r="M2" s="1">
        <v>4</v>
      </c>
      <c r="N2" s="3">
        <v>7</v>
      </c>
      <c r="O2" s="1"/>
      <c r="P2" s="2"/>
      <c r="Q2" s="2"/>
    </row>
    <row r="3" spans="2:17">
      <c r="B3" s="2">
        <v>17</v>
      </c>
      <c r="C3" s="1" t="s">
        <v>27</v>
      </c>
      <c r="D3" s="1">
        <v>0</v>
      </c>
      <c r="E3" s="1">
        <v>0</v>
      </c>
      <c r="F3" s="2">
        <v>0</v>
      </c>
      <c r="G3" s="2"/>
      <c r="H3" s="2"/>
      <c r="I3" s="2"/>
      <c r="J3" s="1"/>
      <c r="K3" s="1"/>
      <c r="L3" s="1"/>
      <c r="M3" s="1">
        <v>0</v>
      </c>
      <c r="N3" s="1">
        <v>0</v>
      </c>
      <c r="O3" s="1"/>
      <c r="P3" s="2"/>
      <c r="Q3" s="2"/>
    </row>
    <row r="4" spans="2:17">
      <c r="B4" s="2">
        <v>17</v>
      </c>
      <c r="C4" s="1" t="s">
        <v>27</v>
      </c>
      <c r="D4" s="1">
        <v>13</v>
      </c>
      <c r="E4" s="1">
        <v>10</v>
      </c>
      <c r="F4" s="2">
        <v>1</v>
      </c>
      <c r="G4" s="2"/>
      <c r="H4" s="2">
        <v>10</v>
      </c>
      <c r="I4" s="2"/>
      <c r="J4" s="1"/>
      <c r="K4" s="1"/>
      <c r="L4" s="1"/>
      <c r="M4" s="1">
        <v>9</v>
      </c>
      <c r="N4" s="1">
        <v>2</v>
      </c>
      <c r="O4" s="1"/>
      <c r="P4" s="2"/>
      <c r="Q4" s="2"/>
    </row>
    <row r="5" spans="4:14">
      <c r="D5">
        <f>SUM(D2:D4)</f>
        <v>20</v>
      </c>
      <c r="E5">
        <f>SUM(E2:E4)</f>
        <v>42</v>
      </c>
      <c r="F5">
        <f>SUM(F2:F4)</f>
        <v>2</v>
      </c>
      <c r="H5">
        <f>SUM(H4:H4)</f>
        <v>10</v>
      </c>
      <c r="M5">
        <f>SUM(M2:M4)</f>
        <v>13</v>
      </c>
      <c r="N5">
        <f>SUM(N2:N4)</f>
        <v>9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workbookViewId="0">
      <selection activeCell="C5" sqref="C5:P5"/>
    </sheetView>
  </sheetViews>
  <sheetFormatPr defaultColWidth="9" defaultRowHeight="14.25" outlineLevelRow="4"/>
  <sheetData>
    <row r="2" spans="2:16">
      <c r="B2" s="1" t="s">
        <v>28</v>
      </c>
      <c r="C2" s="1">
        <v>29</v>
      </c>
      <c r="D2" s="1">
        <v>25</v>
      </c>
      <c r="E2" s="2">
        <v>13</v>
      </c>
      <c r="F2" s="2"/>
      <c r="G2" s="2"/>
      <c r="H2" s="2"/>
      <c r="I2" s="1"/>
      <c r="J2" s="1"/>
      <c r="K2" s="1"/>
      <c r="L2" s="1">
        <v>10</v>
      </c>
      <c r="M2" s="1">
        <v>8</v>
      </c>
      <c r="N2" s="1"/>
      <c r="O2" s="2"/>
      <c r="P2" s="2"/>
    </row>
    <row r="3" spans="1:16">
      <c r="A3" s="2">
        <v>19</v>
      </c>
      <c r="B3" s="1" t="s">
        <v>28</v>
      </c>
      <c r="C3" s="1">
        <v>17</v>
      </c>
      <c r="D3" s="1">
        <v>17</v>
      </c>
      <c r="E3" s="2">
        <v>0</v>
      </c>
      <c r="F3" s="2"/>
      <c r="G3" s="2"/>
      <c r="H3" s="2"/>
      <c r="I3" s="1"/>
      <c r="J3" s="1"/>
      <c r="K3" s="1"/>
      <c r="L3" s="1">
        <v>10</v>
      </c>
      <c r="M3" s="1">
        <v>4</v>
      </c>
      <c r="N3" s="1"/>
      <c r="O3" s="2"/>
      <c r="P3" s="2"/>
    </row>
    <row r="4" spans="1:16">
      <c r="A4" s="2">
        <v>19</v>
      </c>
      <c r="B4" s="1" t="s">
        <v>28</v>
      </c>
      <c r="C4" s="1">
        <v>33</v>
      </c>
      <c r="D4" s="1">
        <v>28</v>
      </c>
      <c r="E4" s="2">
        <v>0</v>
      </c>
      <c r="F4" s="2"/>
      <c r="G4" s="2"/>
      <c r="H4" s="2"/>
      <c r="I4" s="1"/>
      <c r="J4" s="1"/>
      <c r="K4" s="1"/>
      <c r="L4" s="1">
        <v>3</v>
      </c>
      <c r="M4" s="1">
        <v>4</v>
      </c>
      <c r="N4" s="1"/>
      <c r="O4" s="2"/>
      <c r="P4" s="2"/>
    </row>
    <row r="5" spans="3:13">
      <c r="C5">
        <f>SUM(C2:C4)</f>
        <v>79</v>
      </c>
      <c r="D5">
        <f>SUM(D2:D4)</f>
        <v>70</v>
      </c>
      <c r="E5">
        <f>SUM(E2:E4)</f>
        <v>13</v>
      </c>
      <c r="L5">
        <f>SUM(L2:L4)</f>
        <v>23</v>
      </c>
      <c r="M5">
        <f>SUM(M2:M4)</f>
        <v>16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workbookViewId="0">
      <selection activeCell="O17" sqref="O17"/>
    </sheetView>
  </sheetViews>
  <sheetFormatPr defaultColWidth="9" defaultRowHeight="14.25" outlineLevelRow="4"/>
  <sheetData>
    <row r="2" spans="1:16">
      <c r="A2" s="1"/>
      <c r="B2" s="1" t="s">
        <v>31</v>
      </c>
      <c r="C2" s="1">
        <v>3</v>
      </c>
      <c r="D2" s="1">
        <v>2</v>
      </c>
      <c r="E2" s="2">
        <v>0</v>
      </c>
      <c r="F2" s="2"/>
      <c r="G2" s="2"/>
      <c r="H2" s="2"/>
      <c r="I2" s="1"/>
      <c r="J2" s="1">
        <v>2</v>
      </c>
      <c r="K2" s="1"/>
      <c r="L2" s="1">
        <v>0</v>
      </c>
      <c r="M2" s="1">
        <v>0</v>
      </c>
      <c r="N2" s="1">
        <v>4</v>
      </c>
      <c r="O2" s="2"/>
      <c r="P2" s="2"/>
    </row>
    <row r="3" spans="1:16">
      <c r="A3" s="2">
        <v>20</v>
      </c>
      <c r="B3" s="1" t="s">
        <v>31</v>
      </c>
      <c r="C3" s="1">
        <v>0</v>
      </c>
      <c r="D3" s="1">
        <v>3</v>
      </c>
      <c r="E3" s="2">
        <v>0</v>
      </c>
      <c r="F3" s="2"/>
      <c r="G3" s="2"/>
      <c r="H3" s="2"/>
      <c r="I3" s="1"/>
      <c r="J3" s="1"/>
      <c r="K3" s="1"/>
      <c r="L3" s="1">
        <v>0</v>
      </c>
      <c r="M3" s="1">
        <v>0</v>
      </c>
      <c r="N3" s="1"/>
      <c r="O3" s="2"/>
      <c r="P3" s="2"/>
    </row>
    <row r="4" spans="1:16">
      <c r="A4" s="2">
        <v>20</v>
      </c>
      <c r="B4" s="1" t="s">
        <v>31</v>
      </c>
      <c r="C4" s="1">
        <v>2</v>
      </c>
      <c r="D4" s="1">
        <v>0</v>
      </c>
      <c r="E4" s="2">
        <v>0</v>
      </c>
      <c r="F4" s="2"/>
      <c r="G4" s="2"/>
      <c r="H4" s="2"/>
      <c r="I4" s="1"/>
      <c r="J4" s="1"/>
      <c r="K4" s="1"/>
      <c r="L4" s="1">
        <v>0</v>
      </c>
      <c r="M4" s="1">
        <v>0</v>
      </c>
      <c r="N4" s="1">
        <v>16</v>
      </c>
      <c r="O4" s="2"/>
      <c r="P4" s="2"/>
    </row>
    <row r="5" spans="3:14">
      <c r="C5">
        <f>SUM(C2:C4)</f>
        <v>5</v>
      </c>
      <c r="D5">
        <f>SUM(D2:D4)</f>
        <v>5</v>
      </c>
      <c r="E5">
        <f>SUM(E2:E4)</f>
        <v>0</v>
      </c>
      <c r="J5">
        <f>SUM(J2:J4)</f>
        <v>2</v>
      </c>
      <c r="L5">
        <f>SUM(L2:L4)</f>
        <v>0</v>
      </c>
      <c r="M5">
        <f>SUM(M2:M4)</f>
        <v>0</v>
      </c>
      <c r="N5">
        <f>SUM(N4:N4)</f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Sheet1</vt:lpstr>
      <vt:lpstr>崔振祥</vt:lpstr>
      <vt:lpstr>王顺平</vt:lpstr>
      <vt:lpstr>吴静</vt:lpstr>
      <vt:lpstr>杨秋会</vt:lpstr>
      <vt:lpstr>张涛</vt:lpstr>
      <vt:lpstr>韩伟</vt:lpstr>
      <vt:lpstr>任宗英</vt:lpstr>
      <vt:lpstr>；李传英</vt:lpstr>
      <vt:lpstr>冷亚娟</vt:lpstr>
      <vt:lpstr>孟献萍</vt:lpstr>
      <vt:lpstr>田文生</vt:lpstr>
      <vt:lpstr>王大军</vt:lpstr>
      <vt:lpstr>和根群</vt:lpstr>
      <vt:lpstr>马玉霞</vt:lpstr>
      <vt:lpstr>李雅琪</vt:lpstr>
      <vt:lpstr>郑永</vt:lpstr>
      <vt:lpstr>周平</vt:lpstr>
      <vt:lpstr>裴玉洁</vt:lpstr>
      <vt:lpstr>孔翠鑫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2021-08-24T00:02:00Z</dcterms:created>
  <dcterms:modified xsi:type="dcterms:W3CDTF">2024-08-06T15:55:02Z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083873E0BD785AF5D6D6B16670249A7C</vt:lpwstr>
  </property>
  <property fmtid="{D5CDD505-2E9C-101B-9397-08002B2CF9AE}" pid="3" name="KSOProductBuildVer">
    <vt:lpwstr>2052-11.8.2.11681</vt:lpwstr>
  </property>
</Properties>
</file>